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hrigi\Desktop\"/>
    </mc:Choice>
  </mc:AlternateContent>
  <xr:revisionPtr revIDLastSave="0" documentId="12_ncr:500000_{1FE98703-645D-4E8F-9450-68FB69A3C2F7}" xr6:coauthVersionLast="31" xr6:coauthVersionMax="31" xr10:uidLastSave="{00000000-0000-0000-0000-000000000000}"/>
  <bookViews>
    <workbookView xWindow="0" yWindow="0" windowWidth="12435" windowHeight="13275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O47" i="1"/>
  <c r="O46" i="1"/>
  <c r="L47" i="1"/>
  <c r="L46" i="1"/>
  <c r="I47" i="1"/>
  <c r="I46" i="1"/>
  <c r="U37" i="1" l="1"/>
  <c r="U38" i="1"/>
  <c r="U39" i="1"/>
  <c r="U40" i="1"/>
  <c r="U42" i="1"/>
  <c r="F47" i="1"/>
  <c r="F46" i="1"/>
  <c r="U45" i="1" l="1"/>
  <c r="R45" i="1"/>
  <c r="O45" i="1"/>
  <c r="L45" i="1"/>
  <c r="I45" i="1"/>
  <c r="F45" i="1"/>
  <c r="F42" i="1"/>
  <c r="I42" i="1"/>
  <c r="L42" i="1"/>
  <c r="R42" i="1"/>
  <c r="O42" i="1"/>
  <c r="R40" i="1" l="1"/>
  <c r="R39" i="1"/>
  <c r="R38" i="1"/>
  <c r="R37" i="1"/>
  <c r="U35" i="1"/>
  <c r="U34" i="1"/>
  <c r="U33" i="1"/>
  <c r="U32" i="1"/>
  <c r="U31" i="1"/>
  <c r="U30" i="1"/>
  <c r="U29" i="1"/>
  <c r="T28" i="1"/>
  <c r="U27" i="1"/>
  <c r="U26" i="1"/>
  <c r="U25" i="1"/>
  <c r="U24" i="1"/>
  <c r="U23" i="1"/>
  <c r="U22" i="1"/>
  <c r="U21" i="1"/>
  <c r="T20" i="1"/>
  <c r="U19" i="1"/>
  <c r="U18" i="1"/>
  <c r="U17" i="1"/>
  <c r="U16" i="1"/>
  <c r="U15" i="1"/>
  <c r="U14" i="1"/>
  <c r="U13" i="1"/>
  <c r="T12" i="1"/>
  <c r="U11" i="1"/>
  <c r="U10" i="1"/>
  <c r="U9" i="1"/>
  <c r="U8" i="1"/>
  <c r="U7" i="1"/>
  <c r="U6" i="1"/>
  <c r="O40" i="1" l="1"/>
  <c r="O39" i="1"/>
  <c r="O38" i="1"/>
  <c r="L40" i="1"/>
  <c r="L39" i="1"/>
  <c r="L38" i="1"/>
  <c r="I40" i="1"/>
  <c r="I39" i="1"/>
  <c r="I38" i="1"/>
  <c r="F40" i="1"/>
  <c r="F39" i="1"/>
  <c r="F38" i="1"/>
  <c r="C43" i="1"/>
  <c r="C42" i="1"/>
  <c r="C41" i="1"/>
  <c r="C40" i="1"/>
  <c r="C39" i="1"/>
  <c r="C38" i="1"/>
  <c r="O37" i="1" l="1"/>
  <c r="L37" i="1"/>
  <c r="I37" i="1"/>
  <c r="F37" i="1"/>
  <c r="C37" i="1"/>
  <c r="R35" i="1" l="1"/>
  <c r="R34" i="1"/>
  <c r="R33" i="1"/>
  <c r="R32" i="1"/>
  <c r="R31" i="1"/>
  <c r="R30" i="1"/>
  <c r="R29" i="1"/>
  <c r="O35" i="1"/>
  <c r="O34" i="1"/>
  <c r="O33" i="1"/>
  <c r="O32" i="1"/>
  <c r="O31" i="1"/>
  <c r="O30" i="1"/>
  <c r="O29" i="1"/>
  <c r="L35" i="1"/>
  <c r="L34" i="1"/>
  <c r="L33" i="1"/>
  <c r="L32" i="1"/>
  <c r="L31" i="1"/>
  <c r="L30" i="1"/>
  <c r="L29" i="1"/>
  <c r="I35" i="1"/>
  <c r="I34" i="1"/>
  <c r="I33" i="1"/>
  <c r="I32" i="1"/>
  <c r="I31" i="1"/>
  <c r="I30" i="1"/>
  <c r="I29" i="1"/>
  <c r="F35" i="1"/>
  <c r="F34" i="1"/>
  <c r="F33" i="1"/>
  <c r="F32" i="1"/>
  <c r="F31" i="1"/>
  <c r="F30" i="1"/>
  <c r="F29" i="1"/>
  <c r="C35" i="1"/>
  <c r="C34" i="1"/>
  <c r="C33" i="1"/>
  <c r="C32" i="1"/>
  <c r="C31" i="1"/>
  <c r="C30" i="1"/>
  <c r="I24" i="1" l="1"/>
  <c r="Q28" i="1" l="1"/>
  <c r="N28" i="1"/>
  <c r="K28" i="1"/>
  <c r="H28" i="1"/>
  <c r="E28" i="1"/>
  <c r="B28" i="1"/>
  <c r="I16" i="1"/>
  <c r="Q20" i="1"/>
  <c r="N20" i="1"/>
  <c r="K20" i="1"/>
  <c r="H20" i="1"/>
  <c r="E20" i="1"/>
  <c r="B20" i="1"/>
  <c r="B12" i="1" l="1"/>
  <c r="H12" i="1" l="1"/>
  <c r="I15" i="1" l="1"/>
  <c r="C21" i="1" l="1"/>
  <c r="F21" i="1"/>
  <c r="I21" i="1"/>
  <c r="L21" i="1"/>
  <c r="O21" i="1"/>
  <c r="R21" i="1"/>
  <c r="R13" i="1"/>
  <c r="O13" i="1"/>
  <c r="L13" i="1"/>
  <c r="I13" i="1"/>
  <c r="F13" i="1"/>
  <c r="C13" i="1"/>
  <c r="Q12" i="1"/>
  <c r="N12" i="1"/>
  <c r="K12" i="1"/>
  <c r="E12" i="1"/>
  <c r="R27" i="1" l="1"/>
  <c r="R26" i="1"/>
  <c r="R25" i="1"/>
  <c r="R24" i="1"/>
  <c r="R23" i="1"/>
  <c r="R22" i="1"/>
  <c r="O27" i="1"/>
  <c r="O26" i="1"/>
  <c r="O25" i="1"/>
  <c r="O24" i="1"/>
  <c r="O23" i="1"/>
  <c r="O22" i="1"/>
  <c r="L27" i="1"/>
  <c r="L26" i="1"/>
  <c r="L25" i="1"/>
  <c r="L24" i="1"/>
  <c r="L23" i="1"/>
  <c r="L22" i="1"/>
  <c r="I27" i="1"/>
  <c r="I26" i="1"/>
  <c r="I25" i="1"/>
  <c r="I23" i="1"/>
  <c r="I22" i="1"/>
  <c r="F27" i="1"/>
  <c r="F26" i="1"/>
  <c r="F25" i="1"/>
  <c r="F24" i="1"/>
  <c r="F23" i="1"/>
  <c r="F22" i="1"/>
  <c r="C27" i="1"/>
  <c r="C26" i="1"/>
  <c r="C25" i="1"/>
  <c r="C24" i="1"/>
  <c r="C22" i="1"/>
  <c r="R19" i="1"/>
  <c r="O19" i="1"/>
  <c r="L19" i="1"/>
  <c r="I19" i="1"/>
  <c r="F19" i="1"/>
  <c r="C19" i="1"/>
  <c r="R18" i="1"/>
  <c r="R17" i="1"/>
  <c r="R16" i="1"/>
  <c r="R15" i="1"/>
  <c r="R14" i="1"/>
  <c r="O18" i="1"/>
  <c r="O17" i="1"/>
  <c r="O16" i="1"/>
  <c r="O15" i="1"/>
  <c r="O14" i="1"/>
  <c r="L18" i="1"/>
  <c r="L17" i="1"/>
  <c r="L16" i="1"/>
  <c r="L15" i="1"/>
  <c r="L14" i="1"/>
  <c r="I18" i="1"/>
  <c r="I17" i="1"/>
  <c r="I14" i="1"/>
  <c r="F18" i="1"/>
  <c r="F17" i="1"/>
  <c r="F16" i="1"/>
  <c r="F15" i="1"/>
  <c r="F14" i="1"/>
  <c r="C18" i="1"/>
  <c r="C17" i="1"/>
  <c r="C16" i="1"/>
  <c r="C15" i="1"/>
  <c r="C14" i="1"/>
  <c r="R11" i="1"/>
  <c r="R10" i="1"/>
  <c r="R9" i="1"/>
  <c r="R8" i="1"/>
  <c r="R7" i="1"/>
  <c r="R6" i="1"/>
  <c r="O11" i="1"/>
  <c r="O10" i="1"/>
  <c r="O9" i="1"/>
  <c r="O8" i="1"/>
  <c r="O7" i="1"/>
  <c r="O6" i="1"/>
  <c r="L11" i="1"/>
  <c r="L10" i="1"/>
  <c r="L9" i="1"/>
  <c r="L8" i="1"/>
  <c r="L7" i="1"/>
  <c r="L6" i="1"/>
  <c r="I11" i="1"/>
  <c r="I10" i="1"/>
  <c r="I9" i="1"/>
  <c r="I8" i="1"/>
  <c r="I7" i="1"/>
  <c r="I6" i="1"/>
  <c r="F11" i="1"/>
  <c r="F10" i="1"/>
  <c r="F9" i="1"/>
  <c r="F8" i="1"/>
  <c r="F7" i="1"/>
  <c r="F6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<sst xmlns="http://schemas.openxmlformats.org/spreadsheetml/2006/main" count="40" uniqueCount="24">
  <si>
    <t>Gewicht</t>
  </si>
  <si>
    <t>Zunahme</t>
  </si>
  <si>
    <t>Orva</t>
  </si>
  <si>
    <t>Onix</t>
  </si>
  <si>
    <t>Ovid</t>
  </si>
  <si>
    <t>Orik</t>
  </si>
  <si>
    <t>Olaf</t>
  </si>
  <si>
    <t>Orin</t>
  </si>
  <si>
    <t>Augen</t>
  </si>
  <si>
    <t>Grosse Wage</t>
  </si>
  <si>
    <t>Grosse Wurfkiste</t>
  </si>
  <si>
    <t>+Olek</t>
  </si>
  <si>
    <t>erster Futter</t>
  </si>
  <si>
    <t>Welpan 5 Wo</t>
  </si>
  <si>
    <t>Colostrum 6Wo</t>
  </si>
  <si>
    <t>erbrechen 10.3</t>
  </si>
  <si>
    <t>erbrechen 11.3</t>
  </si>
  <si>
    <t>erstes Futter</t>
  </si>
  <si>
    <t>Welpan</t>
  </si>
  <si>
    <t>Grosse Waage</t>
  </si>
  <si>
    <t>gestorben</t>
  </si>
  <si>
    <t>1.04. 9 Wochen</t>
  </si>
  <si>
    <t xml:space="preserve">11.03. 6 Wochen alt - Colosrtum </t>
  </si>
  <si>
    <t>26.03. 8 Wochen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</si>
</sst>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99CC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6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0" xfId="0" applyFont="1"/>
    <xf numFmtId="0" fontId="3" fillId="0" borderId="9" xfId="0" applyFont="1" applyBorder="1"/>
    <xf numFmtId="0" fontId="1" fillId="0" borderId="4" xfId="0" applyFont="1" applyBorder="1"/>
    <xf numFmtId="0" fontId="2" fillId="0" borderId="15" xfId="0" applyFont="1" applyBorder="1"/>
    <xf numFmtId="0" fontId="4" fillId="0" borderId="6" xfId="0" applyFont="1" applyBorder="1"/>
    <xf numFmtId="0" fontId="0" fillId="0" borderId="16" xfId="0" applyBorder="1"/>
    <xf numFmtId="0" fontId="3" fillId="0" borderId="6" xfId="0" applyFont="1" applyBorder="1"/>
    <xf numFmtId="0" fontId="3" fillId="0" borderId="14" xfId="0" applyFont="1" applyBorder="1"/>
    <xf numFmtId="0" fontId="5" fillId="0" borderId="14" xfId="0" applyFont="1" applyBorder="1"/>
    <xf numFmtId="0" fontId="0" fillId="6" borderId="5" xfId="0" applyFill="1" applyBorder="1"/>
    <xf numFmtId="0" fontId="0" fillId="9" borderId="10" xfId="0" applyFill="1" applyBorder="1"/>
    <xf numFmtId="0" fontId="0" fillId="3" borderId="5" xfId="0" applyFill="1" applyBorder="1"/>
    <xf numFmtId="0" fontId="0" fillId="5" borderId="5" xfId="0" applyFill="1" applyBorder="1"/>
    <xf numFmtId="0" fontId="0" fillId="4" borderId="11" xfId="0" applyFill="1" applyBorder="1"/>
    <xf numFmtId="0" fontId="0" fillId="2" borderId="5" xfId="0" applyFill="1" applyBorder="1"/>
    <xf numFmtId="0" fontId="0" fillId="5" borderId="2" xfId="0" applyFill="1" applyBorder="1"/>
    <xf numFmtId="0" fontId="0" fillId="3" borderId="2" xfId="0" applyFill="1" applyBorder="1"/>
    <xf numFmtId="0" fontId="0" fillId="6" borderId="2" xfId="0" applyFill="1" applyBorder="1"/>
    <xf numFmtId="0" fontId="0" fillId="8" borderId="2" xfId="0" applyFill="1" applyBorder="1"/>
    <xf numFmtId="0" fontId="0" fillId="8" borderId="11" xfId="0" applyFill="1" applyBorder="1"/>
    <xf numFmtId="0" fontId="0" fillId="10" borderId="12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19" xfId="0" applyFont="1" applyBorder="1"/>
    <xf numFmtId="0" fontId="2" fillId="0" borderId="0" xfId="0" applyFont="1" applyFill="1"/>
    <xf numFmtId="0" fontId="0" fillId="0" borderId="0" xfId="0" applyFill="1"/>
    <xf numFmtId="0" fontId="0" fillId="8" borderId="17" xfId="0" applyFill="1" applyBorder="1"/>
    <xf numFmtId="0" fontId="0" fillId="6" borderId="7" xfId="0" applyFill="1" applyBorder="1"/>
    <xf numFmtId="0" fontId="0" fillId="3" borderId="17" xfId="0" applyFill="1" applyBorder="1"/>
    <xf numFmtId="0" fontId="0" fillId="5" borderId="17" xfId="0" applyFill="1" applyBorder="1"/>
    <xf numFmtId="0" fontId="0" fillId="9" borderId="7" xfId="0" applyFill="1" applyBorder="1"/>
    <xf numFmtId="0" fontId="0" fillId="4" borderId="5" xfId="0" applyFill="1" applyBorder="1"/>
    <xf numFmtId="0" fontId="0" fillId="0" borderId="20" xfId="0" applyBorder="1"/>
    <xf numFmtId="0" fontId="7" fillId="0" borderId="21" xfId="0" applyFont="1" applyFill="1" applyBorder="1"/>
    <xf numFmtId="0" fontId="6" fillId="7" borderId="0" xfId="0" applyFont="1" applyFill="1" applyAlignment="1"/>
    <xf numFmtId="0" fontId="0" fillId="0" borderId="0" xfId="0" applyAlignment="1"/>
    <xf numFmtId="49" fontId="0" fillId="2" borderId="0" xfId="0" applyNumberFormat="1" applyFill="1" applyAlignment="1"/>
    <xf numFmtId="49" fontId="0" fillId="0" borderId="0" xfId="0" applyNumberFormat="1" applyAlignment="1"/>
    <xf numFmtId="0" fontId="0" fillId="4" borderId="0" xfId="0" applyFill="1" applyAlignment="1"/>
    <xf numFmtId="0" fontId="0" fillId="5" borderId="0" xfId="0" applyFill="1" applyAlignment="1"/>
    <xf numFmtId="0" fontId="0" fillId="3" borderId="0" xfId="0" applyFill="1" applyAlignment="1"/>
    <xf numFmtId="0" fontId="0" fillId="6" borderId="0" xfId="0" applyFill="1" applyAlignment="1"/>
    <xf numFmtId="0" fontId="0" fillId="8" borderId="0" xfId="0" applyFill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99CCFF"/>
      <color rgb="FFFFFFCC"/>
      <color rgb="FFCCFF99"/>
      <color rgb="FFCCCCFF"/>
      <color rgb="FF336600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tabSelected="1" topLeftCell="K25" workbookViewId="0">
      <selection activeCell="Q46" sqref="Q46:R47"/>
    </sheetView>
  </sheetViews>
  <sheetFormatPr baseColWidth="10" defaultRowHeight="15" x14ac:dyDescent="0.25"/>
  <cols>
    <col min="1" max="1" width="7" customWidth="1"/>
    <col min="4" max="4" width="14.28515625" customWidth="1"/>
    <col min="7" max="7" width="14.28515625" customWidth="1"/>
    <col min="10" max="10" width="14.28515625" customWidth="1"/>
    <col min="13" max="13" width="14.28515625" customWidth="1"/>
    <col min="16" max="16" width="14.140625" customWidth="1"/>
    <col min="19" max="19" width="14.42578125" customWidth="1"/>
  </cols>
  <sheetData>
    <row r="1" spans="1:22" x14ac:dyDescent="0.25">
      <c r="B1" s="55"/>
      <c r="C1" s="55"/>
      <c r="E1" s="55"/>
      <c r="F1" s="55"/>
      <c r="H1" s="55"/>
      <c r="I1" s="55"/>
      <c r="K1" s="55"/>
      <c r="L1" s="55"/>
      <c r="N1" s="55"/>
      <c r="O1" s="55"/>
      <c r="Q1" s="55"/>
      <c r="R1" s="55"/>
    </row>
    <row r="2" spans="1:22" x14ac:dyDescent="0.25">
      <c r="B2" s="56" t="s">
        <v>11</v>
      </c>
      <c r="C2" s="56"/>
      <c r="D2" s="57"/>
      <c r="E2" s="58" t="s">
        <v>2</v>
      </c>
      <c r="F2" s="58"/>
      <c r="G2" s="58"/>
      <c r="H2" s="59" t="s">
        <v>3</v>
      </c>
      <c r="I2" s="59"/>
      <c r="J2" s="59"/>
      <c r="K2" s="60" t="s">
        <v>4</v>
      </c>
      <c r="L2" s="60"/>
      <c r="M2" s="60"/>
      <c r="N2" s="61" t="s">
        <v>5</v>
      </c>
      <c r="O2" s="61"/>
      <c r="P2" s="61"/>
      <c r="Q2" s="62" t="s">
        <v>6</v>
      </c>
      <c r="R2" s="62"/>
      <c r="S2" s="62"/>
      <c r="T2" s="54" t="s">
        <v>7</v>
      </c>
      <c r="U2" s="54"/>
      <c r="V2" s="54"/>
    </row>
    <row r="4" spans="1:22" ht="15.75" thickBot="1" x14ac:dyDescent="0.3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  <c r="K4" t="s">
        <v>0</v>
      </c>
      <c r="L4" t="s">
        <v>1</v>
      </c>
      <c r="N4" t="s">
        <v>0</v>
      </c>
      <c r="O4" t="s">
        <v>1</v>
      </c>
      <c r="Q4" t="s">
        <v>0</v>
      </c>
      <c r="R4" t="s">
        <v>1</v>
      </c>
    </row>
    <row r="5" spans="1:22" x14ac:dyDescent="0.25">
      <c r="A5">
        <v>0</v>
      </c>
      <c r="B5" s="2">
        <v>281</v>
      </c>
      <c r="C5" s="3"/>
      <c r="D5" s="4"/>
      <c r="E5" s="2">
        <v>301</v>
      </c>
      <c r="F5" s="3"/>
      <c r="G5" s="4"/>
      <c r="H5" s="2">
        <v>285</v>
      </c>
      <c r="I5" s="3"/>
      <c r="J5" s="4"/>
      <c r="K5" s="2">
        <v>296</v>
      </c>
      <c r="L5" s="3"/>
      <c r="M5" s="4"/>
      <c r="N5" s="2">
        <v>309</v>
      </c>
      <c r="O5" s="3"/>
      <c r="P5" s="4"/>
      <c r="Q5" s="2">
        <v>337</v>
      </c>
      <c r="R5" s="3"/>
      <c r="S5" s="4"/>
      <c r="T5" s="2">
        <v>285</v>
      </c>
      <c r="U5" s="3"/>
      <c r="V5" s="4"/>
    </row>
    <row r="6" spans="1:22" x14ac:dyDescent="0.25">
      <c r="A6">
        <v>1</v>
      </c>
      <c r="B6" s="5">
        <v>318</v>
      </c>
      <c r="C6" s="1">
        <f>SUM(B6-B5)</f>
        <v>37</v>
      </c>
      <c r="D6" s="6"/>
      <c r="E6" s="5">
        <v>315</v>
      </c>
      <c r="F6" s="1">
        <f>SUM(E6-E5)</f>
        <v>14</v>
      </c>
      <c r="G6" s="6"/>
      <c r="H6" s="5">
        <v>295</v>
      </c>
      <c r="I6" s="1">
        <f>SUM(H6-H5)</f>
        <v>10</v>
      </c>
      <c r="J6" s="6"/>
      <c r="K6" s="5">
        <v>315</v>
      </c>
      <c r="L6" s="1">
        <f>SUM(K6-K5)</f>
        <v>19</v>
      </c>
      <c r="M6" s="6"/>
      <c r="N6" s="5">
        <v>325</v>
      </c>
      <c r="O6" s="1">
        <f>SUM(N6-N5)</f>
        <v>16</v>
      </c>
      <c r="P6" s="6"/>
      <c r="Q6" s="5">
        <v>342</v>
      </c>
      <c r="R6" s="1">
        <f>SUM(Q6-Q5)</f>
        <v>5</v>
      </c>
      <c r="S6" s="6"/>
      <c r="T6" s="5">
        <v>303</v>
      </c>
      <c r="U6" s="1">
        <f>SUM(T6-T5)</f>
        <v>18</v>
      </c>
      <c r="V6" s="6"/>
    </row>
    <row r="7" spans="1:22" x14ac:dyDescent="0.25">
      <c r="A7">
        <v>2</v>
      </c>
      <c r="B7" s="5">
        <v>339</v>
      </c>
      <c r="C7" s="1">
        <f t="shared" ref="C7:C11" si="0">SUM(B7-B6)</f>
        <v>21</v>
      </c>
      <c r="D7" s="6"/>
      <c r="E7" s="5">
        <v>330</v>
      </c>
      <c r="F7" s="1">
        <f t="shared" ref="F7:F11" si="1">SUM(E7-E6)</f>
        <v>15</v>
      </c>
      <c r="G7" s="6"/>
      <c r="H7" s="5">
        <v>315</v>
      </c>
      <c r="I7" s="1">
        <f t="shared" ref="I7:I11" si="2">SUM(H7-H6)</f>
        <v>20</v>
      </c>
      <c r="J7" s="6"/>
      <c r="K7" s="5">
        <v>332</v>
      </c>
      <c r="L7" s="1">
        <f t="shared" ref="L7:L11" si="3">SUM(K7-K6)</f>
        <v>17</v>
      </c>
      <c r="M7" s="6"/>
      <c r="N7" s="5">
        <v>349</v>
      </c>
      <c r="O7" s="1">
        <f t="shared" ref="O7:O11" si="4">SUM(N7-N6)</f>
        <v>24</v>
      </c>
      <c r="P7" s="6"/>
      <c r="Q7" s="5">
        <v>380</v>
      </c>
      <c r="R7" s="1">
        <f t="shared" ref="R7:R11" si="5">SUM(Q7-Q6)</f>
        <v>38</v>
      </c>
      <c r="S7" s="6"/>
      <c r="T7" s="5">
        <v>334</v>
      </c>
      <c r="U7" s="1">
        <f t="shared" ref="U7:U11" si="6">SUM(T7-T6)</f>
        <v>31</v>
      </c>
      <c r="V7" s="6"/>
    </row>
    <row r="8" spans="1:22" x14ac:dyDescent="0.25">
      <c r="A8">
        <v>3</v>
      </c>
      <c r="B8" s="5">
        <v>374</v>
      </c>
      <c r="C8" s="1">
        <f t="shared" si="0"/>
        <v>35</v>
      </c>
      <c r="D8" s="6"/>
      <c r="E8" s="5">
        <v>361</v>
      </c>
      <c r="F8" s="1">
        <f t="shared" si="1"/>
        <v>31</v>
      </c>
      <c r="G8" s="6"/>
      <c r="H8" s="5">
        <v>357</v>
      </c>
      <c r="I8" s="1">
        <f t="shared" si="2"/>
        <v>42</v>
      </c>
      <c r="J8" s="6"/>
      <c r="K8" s="5">
        <v>372</v>
      </c>
      <c r="L8" s="1">
        <f t="shared" si="3"/>
        <v>40</v>
      </c>
      <c r="M8" s="6"/>
      <c r="N8" s="5">
        <v>380</v>
      </c>
      <c r="O8" s="1">
        <f t="shared" si="4"/>
        <v>31</v>
      </c>
      <c r="P8" s="6"/>
      <c r="Q8" s="5">
        <v>439</v>
      </c>
      <c r="R8" s="1">
        <f t="shared" si="5"/>
        <v>59</v>
      </c>
      <c r="S8" s="6"/>
      <c r="T8" s="5">
        <v>375</v>
      </c>
      <c r="U8" s="1">
        <f t="shared" si="6"/>
        <v>41</v>
      </c>
      <c r="V8" s="6"/>
    </row>
    <row r="9" spans="1:22" x14ac:dyDescent="0.25">
      <c r="A9">
        <v>4</v>
      </c>
      <c r="B9" s="5">
        <v>404</v>
      </c>
      <c r="C9" s="1">
        <f t="shared" si="0"/>
        <v>30</v>
      </c>
      <c r="D9" s="6"/>
      <c r="E9" s="5">
        <v>409</v>
      </c>
      <c r="F9" s="1">
        <f t="shared" si="1"/>
        <v>48</v>
      </c>
      <c r="G9" s="6"/>
      <c r="H9" s="5">
        <v>403</v>
      </c>
      <c r="I9" s="1">
        <f t="shared" si="2"/>
        <v>46</v>
      </c>
      <c r="J9" s="6"/>
      <c r="K9" s="5">
        <v>420</v>
      </c>
      <c r="L9" s="1">
        <f t="shared" si="3"/>
        <v>48</v>
      </c>
      <c r="M9" s="6"/>
      <c r="N9" s="5">
        <v>427</v>
      </c>
      <c r="O9" s="1">
        <f t="shared" si="4"/>
        <v>47</v>
      </c>
      <c r="P9" s="6"/>
      <c r="Q9" s="5">
        <v>485</v>
      </c>
      <c r="R9" s="1">
        <f t="shared" si="5"/>
        <v>46</v>
      </c>
      <c r="S9" s="6"/>
      <c r="T9" s="5">
        <v>432</v>
      </c>
      <c r="U9" s="1">
        <f t="shared" si="6"/>
        <v>57</v>
      </c>
      <c r="V9" s="6"/>
    </row>
    <row r="10" spans="1:22" x14ac:dyDescent="0.25">
      <c r="A10">
        <v>5</v>
      </c>
      <c r="B10" s="5">
        <v>434</v>
      </c>
      <c r="C10" s="1">
        <f t="shared" si="0"/>
        <v>30</v>
      </c>
      <c r="D10" s="6"/>
      <c r="E10" s="5">
        <v>447</v>
      </c>
      <c r="F10" s="1">
        <f t="shared" si="1"/>
        <v>38</v>
      </c>
      <c r="G10" s="6"/>
      <c r="H10" s="5">
        <v>450</v>
      </c>
      <c r="I10" s="1">
        <f t="shared" si="2"/>
        <v>47</v>
      </c>
      <c r="J10" s="6"/>
      <c r="K10" s="5">
        <v>467</v>
      </c>
      <c r="L10" s="1">
        <f t="shared" si="3"/>
        <v>47</v>
      </c>
      <c r="M10" s="6"/>
      <c r="N10" s="5">
        <v>475</v>
      </c>
      <c r="O10" s="1">
        <f t="shared" si="4"/>
        <v>48</v>
      </c>
      <c r="P10" s="6"/>
      <c r="Q10" s="5">
        <v>542</v>
      </c>
      <c r="R10" s="1">
        <f t="shared" si="5"/>
        <v>57</v>
      </c>
      <c r="S10" s="6"/>
      <c r="T10" s="5">
        <v>478</v>
      </c>
      <c r="U10" s="1">
        <f t="shared" si="6"/>
        <v>46</v>
      </c>
      <c r="V10" s="6"/>
    </row>
    <row r="11" spans="1:22" ht="15.75" thickBot="1" x14ac:dyDescent="0.3">
      <c r="A11">
        <v>6</v>
      </c>
      <c r="B11" s="7">
        <v>470</v>
      </c>
      <c r="C11" s="8">
        <f t="shared" si="0"/>
        <v>36</v>
      </c>
      <c r="D11" s="9"/>
      <c r="E11" s="7">
        <v>500</v>
      </c>
      <c r="F11" s="8">
        <f t="shared" si="1"/>
        <v>53</v>
      </c>
      <c r="G11" s="18"/>
      <c r="H11" s="7">
        <v>504</v>
      </c>
      <c r="I11" s="8">
        <f t="shared" si="2"/>
        <v>54</v>
      </c>
      <c r="J11" s="18"/>
      <c r="K11" s="7">
        <v>526</v>
      </c>
      <c r="L11" s="8">
        <f t="shared" si="3"/>
        <v>59</v>
      </c>
      <c r="M11" s="9"/>
      <c r="N11" s="7">
        <v>515</v>
      </c>
      <c r="O11" s="8">
        <f t="shared" si="4"/>
        <v>40</v>
      </c>
      <c r="P11" s="9"/>
      <c r="Q11" s="7">
        <v>591</v>
      </c>
      <c r="R11" s="8">
        <f t="shared" si="5"/>
        <v>49</v>
      </c>
      <c r="S11" s="9"/>
      <c r="T11" s="7">
        <v>527</v>
      </c>
      <c r="U11" s="8">
        <f t="shared" si="6"/>
        <v>49</v>
      </c>
      <c r="V11" s="9"/>
    </row>
    <row r="12" spans="1:22" ht="15.75" thickBot="1" x14ac:dyDescent="0.3">
      <c r="B12" s="19">
        <f>SUM(B5*2)</f>
        <v>562</v>
      </c>
      <c r="E12" s="19">
        <f>SUM(E5*2)</f>
        <v>602</v>
      </c>
      <c r="H12" s="19">
        <f>SUM(H5*2)</f>
        <v>570</v>
      </c>
      <c r="K12" s="19">
        <f>SUM(K5*2)</f>
        <v>592</v>
      </c>
      <c r="N12" s="19">
        <f>SUM(N5*2)</f>
        <v>618</v>
      </c>
      <c r="Q12" s="19">
        <f>SUM(Q5*2)</f>
        <v>674</v>
      </c>
      <c r="T12" s="19">
        <f>SUM(T5*2)</f>
        <v>570</v>
      </c>
    </row>
    <row r="13" spans="1:22" x14ac:dyDescent="0.25">
      <c r="A13">
        <v>7</v>
      </c>
      <c r="B13" s="2">
        <v>500</v>
      </c>
      <c r="C13" s="3">
        <f>SUM(B13-B11)</f>
        <v>30</v>
      </c>
      <c r="D13" s="17"/>
      <c r="E13" s="10">
        <v>557</v>
      </c>
      <c r="F13" s="3">
        <f>SUM(E13-E11)</f>
        <v>57</v>
      </c>
      <c r="G13" s="4"/>
      <c r="H13" s="2">
        <v>543</v>
      </c>
      <c r="I13" s="3">
        <f>SUM(H13-H11)</f>
        <v>39</v>
      </c>
      <c r="J13" s="13"/>
      <c r="K13" s="2">
        <v>573</v>
      </c>
      <c r="L13" s="3">
        <f>SUM(K13-K11)</f>
        <v>47</v>
      </c>
      <c r="M13" s="17"/>
      <c r="N13" s="2">
        <v>565</v>
      </c>
      <c r="O13" s="3">
        <f>SUM(N13-N11)</f>
        <v>50</v>
      </c>
      <c r="P13" s="17"/>
      <c r="Q13" s="10">
        <v>640</v>
      </c>
      <c r="R13" s="3">
        <f>SUM(Q13-Q11)</f>
        <v>49</v>
      </c>
      <c r="S13" s="17"/>
      <c r="T13" s="29">
        <v>575</v>
      </c>
      <c r="U13" s="3">
        <f>SUM(T13-T11)</f>
        <v>48</v>
      </c>
      <c r="V13" s="17"/>
    </row>
    <row r="14" spans="1:22" x14ac:dyDescent="0.25">
      <c r="A14">
        <v>8</v>
      </c>
      <c r="B14" s="5">
        <v>531</v>
      </c>
      <c r="C14" s="1">
        <f t="shared" ref="C14:C19" si="7">SUM(B14-B13)</f>
        <v>31</v>
      </c>
      <c r="D14" s="6"/>
      <c r="E14" s="11">
        <v>584</v>
      </c>
      <c r="F14" s="1">
        <f t="shared" ref="F14:F19" si="8">SUM(E14-E13)</f>
        <v>27</v>
      </c>
      <c r="G14" s="6"/>
      <c r="H14" s="5">
        <v>555</v>
      </c>
      <c r="I14" s="1">
        <f t="shared" ref="I14:I19" si="9">SUM(H14-H13)</f>
        <v>12</v>
      </c>
      <c r="J14" s="14"/>
      <c r="K14" s="5">
        <v>566</v>
      </c>
      <c r="L14" s="1">
        <f t="shared" ref="L14:L19" si="10">SUM(K14-K13)</f>
        <v>-7</v>
      </c>
      <c r="M14" s="6"/>
      <c r="N14" s="5">
        <v>616</v>
      </c>
      <c r="O14" s="1">
        <f t="shared" ref="O14:O19" si="11">SUM(N14-N13)</f>
        <v>51</v>
      </c>
      <c r="P14" s="6"/>
      <c r="Q14" s="38">
        <v>704</v>
      </c>
      <c r="R14" s="1">
        <f t="shared" ref="R14:R19" si="12">SUM(Q14-Q13)</f>
        <v>64</v>
      </c>
      <c r="S14" s="6"/>
      <c r="T14" s="11">
        <v>623</v>
      </c>
      <c r="U14" s="1">
        <f t="shared" ref="U14:U19" si="13">SUM(T14-T13)</f>
        <v>48</v>
      </c>
      <c r="V14" s="6"/>
    </row>
    <row r="15" spans="1:22" x14ac:dyDescent="0.25">
      <c r="A15">
        <v>9</v>
      </c>
      <c r="B15" s="5">
        <v>556</v>
      </c>
      <c r="C15" s="1">
        <f t="shared" si="7"/>
        <v>25</v>
      </c>
      <c r="D15" s="6"/>
      <c r="E15" s="32">
        <v>627</v>
      </c>
      <c r="F15" s="1">
        <f t="shared" si="8"/>
        <v>43</v>
      </c>
      <c r="G15" s="6"/>
      <c r="H15" s="31">
        <v>623</v>
      </c>
      <c r="I15" s="1">
        <f t="shared" si="9"/>
        <v>68</v>
      </c>
      <c r="J15" s="14"/>
      <c r="K15" s="30">
        <v>636</v>
      </c>
      <c r="L15" s="1">
        <f t="shared" si="10"/>
        <v>70</v>
      </c>
      <c r="M15" s="6"/>
      <c r="N15" s="28">
        <v>697</v>
      </c>
      <c r="O15" s="1">
        <f t="shared" si="11"/>
        <v>81</v>
      </c>
      <c r="P15" s="6"/>
      <c r="Q15" s="11">
        <v>771</v>
      </c>
      <c r="R15" s="1">
        <f t="shared" si="12"/>
        <v>67</v>
      </c>
      <c r="S15" s="6"/>
      <c r="T15" s="11">
        <v>647</v>
      </c>
      <c r="U15" s="1">
        <f t="shared" si="13"/>
        <v>24</v>
      </c>
      <c r="V15" s="6"/>
    </row>
    <row r="16" spans="1:22" x14ac:dyDescent="0.25">
      <c r="A16">
        <v>10</v>
      </c>
      <c r="B16" s="33">
        <v>594</v>
      </c>
      <c r="C16" s="1">
        <f t="shared" si="7"/>
        <v>38</v>
      </c>
      <c r="D16" s="6"/>
      <c r="E16" s="11">
        <v>681</v>
      </c>
      <c r="F16" s="1">
        <f t="shared" si="8"/>
        <v>54</v>
      </c>
      <c r="G16" s="6"/>
      <c r="H16" s="5">
        <v>643</v>
      </c>
      <c r="I16" s="6">
        <f t="shared" si="9"/>
        <v>20</v>
      </c>
      <c r="J16" s="16"/>
      <c r="K16" s="5">
        <v>691</v>
      </c>
      <c r="L16" s="1">
        <f t="shared" si="10"/>
        <v>55</v>
      </c>
      <c r="M16" s="6"/>
      <c r="N16" s="5">
        <v>753</v>
      </c>
      <c r="O16" s="1">
        <f t="shared" si="11"/>
        <v>56</v>
      </c>
      <c r="P16" s="6"/>
      <c r="Q16" s="11">
        <v>825</v>
      </c>
      <c r="R16" s="1">
        <f t="shared" si="12"/>
        <v>54</v>
      </c>
      <c r="S16" s="6"/>
      <c r="T16" s="11">
        <v>701</v>
      </c>
      <c r="U16" s="1">
        <f t="shared" si="13"/>
        <v>54</v>
      </c>
      <c r="V16" s="6"/>
    </row>
    <row r="17" spans="2:22" x14ac:dyDescent="0.25">
      <c r="B17" s="5">
        <v>614</v>
      </c>
      <c r="C17" s="1">
        <f t="shared" si="7"/>
        <v>20</v>
      </c>
      <c r="D17" s="6"/>
      <c r="E17" s="11">
        <v>721</v>
      </c>
      <c r="F17" s="1">
        <f t="shared" si="8"/>
        <v>40</v>
      </c>
      <c r="G17" s="15"/>
      <c r="H17" s="5">
        <v>694</v>
      </c>
      <c r="I17" s="1">
        <f t="shared" si="9"/>
        <v>51</v>
      </c>
      <c r="J17" s="14"/>
      <c r="K17" s="5">
        <v>742</v>
      </c>
      <c r="L17" s="1">
        <f t="shared" si="10"/>
        <v>51</v>
      </c>
      <c r="M17" s="6"/>
      <c r="N17" s="5">
        <v>797</v>
      </c>
      <c r="O17" s="1">
        <f t="shared" si="11"/>
        <v>44</v>
      </c>
      <c r="P17" s="6"/>
      <c r="Q17" s="11">
        <v>895</v>
      </c>
      <c r="R17" s="1">
        <f t="shared" si="12"/>
        <v>70</v>
      </c>
      <c r="S17" s="6"/>
      <c r="T17" s="11">
        <v>755</v>
      </c>
      <c r="U17" s="1">
        <f t="shared" si="13"/>
        <v>54</v>
      </c>
      <c r="V17" s="6"/>
    </row>
    <row r="18" spans="2:22" x14ac:dyDescent="0.25">
      <c r="B18" s="5">
        <v>636</v>
      </c>
      <c r="C18" s="1">
        <f t="shared" si="7"/>
        <v>22</v>
      </c>
      <c r="D18" s="6"/>
      <c r="E18" s="11">
        <v>773</v>
      </c>
      <c r="F18" s="1">
        <f t="shared" si="8"/>
        <v>52</v>
      </c>
      <c r="G18" s="16"/>
      <c r="H18" s="5">
        <v>760</v>
      </c>
      <c r="I18" s="1">
        <f t="shared" si="9"/>
        <v>66</v>
      </c>
      <c r="J18" s="14"/>
      <c r="K18" s="5">
        <v>802</v>
      </c>
      <c r="L18" s="1">
        <f t="shared" si="10"/>
        <v>60</v>
      </c>
      <c r="M18" s="6"/>
      <c r="N18" s="5">
        <v>857</v>
      </c>
      <c r="O18" s="1">
        <f t="shared" si="11"/>
        <v>60</v>
      </c>
      <c r="P18" s="6"/>
      <c r="Q18" s="11">
        <v>957</v>
      </c>
      <c r="R18" s="1">
        <f t="shared" si="12"/>
        <v>62</v>
      </c>
      <c r="S18" s="16"/>
      <c r="T18" s="11">
        <v>802</v>
      </c>
      <c r="U18" s="1">
        <f t="shared" si="13"/>
        <v>47</v>
      </c>
      <c r="V18" s="16"/>
    </row>
    <row r="19" spans="2:22" ht="15.75" thickBot="1" x14ac:dyDescent="0.3">
      <c r="B19" s="7">
        <v>631</v>
      </c>
      <c r="C19" s="8">
        <f t="shared" si="7"/>
        <v>-5</v>
      </c>
      <c r="D19" s="20"/>
      <c r="E19" s="12">
        <v>816</v>
      </c>
      <c r="F19" s="8">
        <f t="shared" si="8"/>
        <v>43</v>
      </c>
      <c r="G19" s="20"/>
      <c r="H19" s="7">
        <v>831</v>
      </c>
      <c r="I19" s="8">
        <f t="shared" si="9"/>
        <v>71</v>
      </c>
      <c r="J19" s="20"/>
      <c r="K19" s="7">
        <v>835</v>
      </c>
      <c r="L19" s="8">
        <f t="shared" si="10"/>
        <v>33</v>
      </c>
      <c r="M19" s="20"/>
      <c r="N19" s="7">
        <v>935</v>
      </c>
      <c r="O19" s="8">
        <f t="shared" si="11"/>
        <v>78</v>
      </c>
      <c r="P19" s="20"/>
      <c r="Q19" s="12">
        <v>1004</v>
      </c>
      <c r="R19" s="8">
        <f t="shared" si="12"/>
        <v>47</v>
      </c>
      <c r="S19" s="20"/>
      <c r="T19" s="39">
        <v>885</v>
      </c>
      <c r="U19" s="8">
        <f t="shared" si="13"/>
        <v>83</v>
      </c>
      <c r="V19" s="20"/>
    </row>
    <row r="20" spans="2:22" ht="15.75" thickBot="1" x14ac:dyDescent="0.3">
      <c r="B20" s="19">
        <f>SUM(B5*3)</f>
        <v>843</v>
      </c>
      <c r="E20" s="19">
        <f>SUM(E5*3)</f>
        <v>903</v>
      </c>
      <c r="H20" s="19">
        <f>SUM(H5*3)</f>
        <v>855</v>
      </c>
      <c r="K20" s="19">
        <f>SUM(K5*3)</f>
        <v>888</v>
      </c>
      <c r="M20" s="22"/>
      <c r="N20" s="19">
        <f>SUM(N5*3)</f>
        <v>927</v>
      </c>
      <c r="P20" s="22"/>
      <c r="Q20" s="19">
        <f>SUM(Q5*3)</f>
        <v>1011</v>
      </c>
      <c r="T20" s="19">
        <f>SUM(T5*3)</f>
        <v>855</v>
      </c>
    </row>
    <row r="21" spans="2:22" ht="15.75" thickBot="1" x14ac:dyDescent="0.3">
      <c r="B21" s="2">
        <v>635</v>
      </c>
      <c r="C21" s="3">
        <f>SUM(B21-B19)</f>
        <v>4</v>
      </c>
      <c r="D21" s="21" t="s">
        <v>8</v>
      </c>
      <c r="E21" s="2">
        <v>876</v>
      </c>
      <c r="F21" s="3">
        <f>SUM(E21-E19)</f>
        <v>60</v>
      </c>
      <c r="G21" s="21" t="s">
        <v>8</v>
      </c>
      <c r="H21" s="34">
        <v>895</v>
      </c>
      <c r="I21" s="3">
        <f>SUM(H21-H19)</f>
        <v>64</v>
      </c>
      <c r="J21" s="21" t="s">
        <v>8</v>
      </c>
      <c r="K21" s="35">
        <v>896</v>
      </c>
      <c r="L21" s="3">
        <f>SUM(K21-K19)</f>
        <v>61</v>
      </c>
      <c r="M21" s="21" t="s">
        <v>8</v>
      </c>
      <c r="N21" s="36">
        <v>1001</v>
      </c>
      <c r="O21" s="3">
        <f>SUM(N21-N19)</f>
        <v>66</v>
      </c>
      <c r="P21" s="21" t="s">
        <v>8</v>
      </c>
      <c r="Q21" s="37">
        <v>1077</v>
      </c>
      <c r="R21" s="3">
        <f>SUM(Q21-Q19)</f>
        <v>73</v>
      </c>
      <c r="S21" s="21" t="s">
        <v>8</v>
      </c>
      <c r="T21" s="2">
        <v>951</v>
      </c>
      <c r="U21" s="3">
        <f>SUM(T21-T19)</f>
        <v>66</v>
      </c>
      <c r="V21" s="21" t="s">
        <v>8</v>
      </c>
    </row>
    <row r="22" spans="2:22" ht="15.75" thickBot="1" x14ac:dyDescent="0.3">
      <c r="B22" s="7">
        <v>667</v>
      </c>
      <c r="C22" s="8">
        <f t="shared" ref="C22:C27" si="14">SUM(B22-B21)</f>
        <v>32</v>
      </c>
      <c r="D22" s="53" t="s">
        <v>20</v>
      </c>
      <c r="E22" s="51">
        <v>914</v>
      </c>
      <c r="F22" s="1">
        <f t="shared" ref="F22:F27" si="15">SUM(E22-E21)</f>
        <v>38</v>
      </c>
      <c r="G22" s="6"/>
      <c r="H22" s="5">
        <v>956</v>
      </c>
      <c r="I22" s="1">
        <f t="shared" ref="I22:I27" si="16">SUM(H22-H21)</f>
        <v>61</v>
      </c>
      <c r="J22" s="6"/>
      <c r="K22" s="5">
        <v>969</v>
      </c>
      <c r="L22" s="1">
        <f t="shared" ref="L22:L27" si="17">SUM(K22-K21)</f>
        <v>73</v>
      </c>
      <c r="M22" s="6"/>
      <c r="N22" s="5">
        <v>1086</v>
      </c>
      <c r="O22" s="1">
        <f t="shared" ref="O22:O27" si="18">SUM(N22-N21)</f>
        <v>85</v>
      </c>
      <c r="P22" s="6"/>
      <c r="Q22" s="5">
        <v>1165</v>
      </c>
      <c r="R22" s="1">
        <f t="shared" ref="R22:R27" si="19">SUM(Q22-Q21)</f>
        <v>88</v>
      </c>
      <c r="S22" s="6"/>
      <c r="T22" s="5">
        <v>1010</v>
      </c>
      <c r="U22" s="1">
        <f t="shared" ref="U22:U27" si="20">SUM(T22-T21)</f>
        <v>59</v>
      </c>
      <c r="V22" s="6"/>
    </row>
    <row r="23" spans="2:22" x14ac:dyDescent="0.25">
      <c r="B23" s="63" t="s">
        <v>10</v>
      </c>
      <c r="C23" s="64"/>
      <c r="D23" s="65"/>
      <c r="E23" s="11">
        <v>988</v>
      </c>
      <c r="F23" s="1">
        <f t="shared" si="15"/>
        <v>74</v>
      </c>
      <c r="G23" s="6"/>
      <c r="H23" s="5">
        <v>1037</v>
      </c>
      <c r="I23" s="1">
        <f t="shared" si="16"/>
        <v>81</v>
      </c>
      <c r="J23" s="16"/>
      <c r="K23" s="5">
        <v>1037</v>
      </c>
      <c r="L23" s="1">
        <f t="shared" si="17"/>
        <v>68</v>
      </c>
      <c r="M23" s="6"/>
      <c r="N23" s="5">
        <v>1137</v>
      </c>
      <c r="O23" s="1">
        <f t="shared" si="18"/>
        <v>51</v>
      </c>
      <c r="P23" s="6"/>
      <c r="Q23" s="5">
        <v>1233</v>
      </c>
      <c r="R23" s="1">
        <f t="shared" si="19"/>
        <v>68</v>
      </c>
      <c r="S23" s="6"/>
      <c r="T23" s="5">
        <v>1087</v>
      </c>
      <c r="U23" s="1">
        <f t="shared" si="20"/>
        <v>77</v>
      </c>
      <c r="V23" s="6"/>
    </row>
    <row r="24" spans="2:22" ht="15.75" thickBot="1" x14ac:dyDescent="0.3">
      <c r="B24" s="69"/>
      <c r="C24" s="70" t="e">
        <f t="shared" si="14"/>
        <v>#VALUE!</v>
      </c>
      <c r="D24" s="71" t="s">
        <v>9</v>
      </c>
      <c r="E24" s="12">
        <v>1070</v>
      </c>
      <c r="F24" s="8">
        <f t="shared" si="15"/>
        <v>82</v>
      </c>
      <c r="G24" s="9"/>
      <c r="H24" s="7">
        <v>1061</v>
      </c>
      <c r="I24" s="8">
        <f>SUM(H24-H23)</f>
        <v>24</v>
      </c>
      <c r="J24" s="9"/>
      <c r="K24" s="7">
        <v>1109</v>
      </c>
      <c r="L24" s="8">
        <f t="shared" si="17"/>
        <v>72</v>
      </c>
      <c r="M24" s="9"/>
      <c r="N24" s="47">
        <v>1272</v>
      </c>
      <c r="O24" s="8">
        <f t="shared" si="18"/>
        <v>135</v>
      </c>
      <c r="P24" s="9"/>
      <c r="Q24" s="7">
        <v>1285</v>
      </c>
      <c r="R24" s="8">
        <f t="shared" si="19"/>
        <v>52</v>
      </c>
      <c r="S24" s="9"/>
      <c r="T24" s="50">
        <v>1170</v>
      </c>
      <c r="U24" s="8">
        <f t="shared" si="20"/>
        <v>83</v>
      </c>
      <c r="V24" s="9"/>
    </row>
    <row r="25" spans="2:22" x14ac:dyDescent="0.25">
      <c r="B25" s="72" t="s">
        <v>19</v>
      </c>
      <c r="C25" s="73" t="e">
        <f t="shared" si="14"/>
        <v>#VALUE!</v>
      </c>
      <c r="D25" s="74"/>
      <c r="E25" s="52">
        <v>1150</v>
      </c>
      <c r="F25" s="41">
        <f t="shared" si="15"/>
        <v>80</v>
      </c>
      <c r="G25" s="43"/>
      <c r="H25" s="49">
        <v>1180</v>
      </c>
      <c r="I25" s="41">
        <f t="shared" si="16"/>
        <v>119</v>
      </c>
      <c r="J25" s="42"/>
      <c r="K25" s="48">
        <v>1190</v>
      </c>
      <c r="L25" s="41">
        <f t="shared" si="17"/>
        <v>81</v>
      </c>
      <c r="M25" s="42"/>
      <c r="N25" s="40">
        <v>1360</v>
      </c>
      <c r="O25" s="41">
        <f t="shared" si="18"/>
        <v>88</v>
      </c>
      <c r="P25" s="42"/>
      <c r="Q25" s="46">
        <v>1440</v>
      </c>
      <c r="R25" s="41">
        <f t="shared" si="19"/>
        <v>155</v>
      </c>
      <c r="S25" s="42"/>
      <c r="T25" s="40">
        <v>1250</v>
      </c>
      <c r="U25" s="41">
        <f t="shared" si="20"/>
        <v>80</v>
      </c>
      <c r="V25" s="42"/>
    </row>
    <row r="26" spans="2:22" x14ac:dyDescent="0.25">
      <c r="B26" s="66"/>
      <c r="C26" s="67" t="e">
        <f t="shared" si="14"/>
        <v>#VALUE!</v>
      </c>
      <c r="D26" s="68"/>
      <c r="E26" s="32">
        <v>1230</v>
      </c>
      <c r="F26" s="1">
        <f t="shared" si="15"/>
        <v>80</v>
      </c>
      <c r="G26" s="6"/>
      <c r="H26" s="5">
        <v>1220</v>
      </c>
      <c r="I26" s="1">
        <f t="shared" si="16"/>
        <v>40</v>
      </c>
      <c r="J26" s="6"/>
      <c r="K26" s="5">
        <v>1260</v>
      </c>
      <c r="L26" s="1">
        <f t="shared" si="17"/>
        <v>70</v>
      </c>
      <c r="M26" s="6"/>
      <c r="N26" s="5">
        <v>1440</v>
      </c>
      <c r="O26" s="1">
        <f t="shared" si="18"/>
        <v>80</v>
      </c>
      <c r="P26" s="6"/>
      <c r="Q26" s="5">
        <v>1490</v>
      </c>
      <c r="R26" s="1">
        <f t="shared" si="19"/>
        <v>50</v>
      </c>
      <c r="S26" s="6"/>
      <c r="T26" s="5">
        <v>1360</v>
      </c>
      <c r="U26" s="1">
        <f t="shared" si="20"/>
        <v>110</v>
      </c>
      <c r="V26" s="6"/>
    </row>
    <row r="27" spans="2:22" ht="15.75" thickBot="1" x14ac:dyDescent="0.3">
      <c r="B27" s="69"/>
      <c r="C27" s="70">
        <f t="shared" si="14"/>
        <v>0</v>
      </c>
      <c r="D27" s="71"/>
      <c r="E27" s="12">
        <v>1310</v>
      </c>
      <c r="F27" s="8">
        <f t="shared" si="15"/>
        <v>80</v>
      </c>
      <c r="G27" s="9"/>
      <c r="H27" s="7">
        <v>1320</v>
      </c>
      <c r="I27" s="8">
        <f t="shared" si="16"/>
        <v>100</v>
      </c>
      <c r="J27" s="9"/>
      <c r="K27" s="7">
        <v>1360</v>
      </c>
      <c r="L27" s="8">
        <f t="shared" si="17"/>
        <v>100</v>
      </c>
      <c r="M27" s="9"/>
      <c r="N27" s="7">
        <v>1530</v>
      </c>
      <c r="O27" s="8">
        <f t="shared" si="18"/>
        <v>90</v>
      </c>
      <c r="P27" s="9"/>
      <c r="Q27" s="7">
        <v>1600</v>
      </c>
      <c r="R27" s="8">
        <f t="shared" si="19"/>
        <v>110</v>
      </c>
      <c r="S27" s="9"/>
      <c r="T27" s="7">
        <v>1410</v>
      </c>
      <c r="U27" s="8">
        <f t="shared" si="20"/>
        <v>50</v>
      </c>
      <c r="V27" s="9"/>
    </row>
    <row r="28" spans="2:22" ht="15.75" thickBot="1" x14ac:dyDescent="0.3">
      <c r="B28" s="44">
        <f>SUM(B5*4)</f>
        <v>1124</v>
      </c>
      <c r="E28" s="19">
        <f>SUM(E5*4)</f>
        <v>1204</v>
      </c>
      <c r="H28" s="19">
        <f>SUM(H5*4)</f>
        <v>1140</v>
      </c>
      <c r="K28" s="19">
        <f>SUM(K5*4)</f>
        <v>1184</v>
      </c>
      <c r="N28" s="19">
        <f>SUM(N5*4)</f>
        <v>1236</v>
      </c>
      <c r="Q28" s="19">
        <f>SUM(Q5*4)</f>
        <v>1348</v>
      </c>
      <c r="T28" s="19">
        <f>SUM(T5*4)</f>
        <v>1140</v>
      </c>
    </row>
    <row r="29" spans="2:22" x14ac:dyDescent="0.25">
      <c r="B29" s="63"/>
      <c r="C29" s="64"/>
      <c r="D29" s="65"/>
      <c r="E29" s="10">
        <v>1370</v>
      </c>
      <c r="F29" s="3">
        <f>SUM(E29-E27)</f>
        <v>60</v>
      </c>
      <c r="G29" s="4"/>
      <c r="H29" s="2">
        <v>1360</v>
      </c>
      <c r="I29" s="3">
        <f>SUM(H29-H27)</f>
        <v>40</v>
      </c>
      <c r="J29" s="4"/>
      <c r="K29" s="2">
        <v>1400</v>
      </c>
      <c r="L29" s="3">
        <f>SUM(K29-K27)</f>
        <v>40</v>
      </c>
      <c r="M29" s="4"/>
      <c r="N29" s="2">
        <v>1570</v>
      </c>
      <c r="O29" s="3">
        <f>SUM(N29-N27)</f>
        <v>40</v>
      </c>
      <c r="P29" s="4"/>
      <c r="Q29" s="2">
        <v>1690</v>
      </c>
      <c r="R29" s="3">
        <f>SUM(Q29-Q27)</f>
        <v>90</v>
      </c>
      <c r="S29" s="4"/>
      <c r="T29" s="2">
        <v>1490</v>
      </c>
      <c r="U29" s="3">
        <f>SUM(T29-T27)</f>
        <v>80</v>
      </c>
      <c r="V29" s="4"/>
    </row>
    <row r="30" spans="2:22" x14ac:dyDescent="0.25">
      <c r="B30" s="66"/>
      <c r="C30" s="67" t="e">
        <f>SUM(B30-#REF!)</f>
        <v>#REF!</v>
      </c>
      <c r="D30" s="68"/>
      <c r="E30" s="11">
        <v>1460</v>
      </c>
      <c r="F30" s="1">
        <f t="shared" ref="F30:F35" si="21">SUM(E30-E29)</f>
        <v>90</v>
      </c>
      <c r="G30" s="6"/>
      <c r="H30" s="5">
        <v>1470</v>
      </c>
      <c r="I30" s="1">
        <f t="shared" ref="I30:I35" si="22">SUM(H30-H29)</f>
        <v>110</v>
      </c>
      <c r="J30" s="6"/>
      <c r="K30" s="5">
        <v>1490</v>
      </c>
      <c r="L30" s="1">
        <f t="shared" ref="L30:L35" si="23">SUM(K30-K29)</f>
        <v>90</v>
      </c>
      <c r="M30" s="6"/>
      <c r="N30" s="5">
        <v>1700</v>
      </c>
      <c r="O30" s="1">
        <f t="shared" ref="O30:O35" si="24">SUM(N30-N29)</f>
        <v>130</v>
      </c>
      <c r="P30" s="6"/>
      <c r="Q30" s="5">
        <v>1720</v>
      </c>
      <c r="R30" s="1">
        <f t="shared" ref="R30:R35" si="25">SUM(Q30-Q29)</f>
        <v>30</v>
      </c>
      <c r="S30" s="6"/>
      <c r="T30" s="5">
        <v>1560</v>
      </c>
      <c r="U30" s="1">
        <f t="shared" ref="U30:U35" si="26">SUM(T30-T29)</f>
        <v>70</v>
      </c>
      <c r="V30" s="6"/>
    </row>
    <row r="31" spans="2:22" x14ac:dyDescent="0.25">
      <c r="B31" s="66"/>
      <c r="C31" s="67">
        <f t="shared" ref="C31:C35" si="27">SUM(B31-B30)</f>
        <v>0</v>
      </c>
      <c r="D31" s="68"/>
      <c r="E31" s="11">
        <v>1500</v>
      </c>
      <c r="F31" s="1">
        <f t="shared" si="21"/>
        <v>40</v>
      </c>
      <c r="G31" s="23"/>
      <c r="H31" s="5">
        <v>1550</v>
      </c>
      <c r="I31" s="1">
        <f t="shared" si="22"/>
        <v>80</v>
      </c>
      <c r="J31" s="23"/>
      <c r="K31" s="5">
        <v>1580</v>
      </c>
      <c r="L31" s="1">
        <f t="shared" si="23"/>
        <v>90</v>
      </c>
      <c r="M31" s="23"/>
      <c r="N31" s="5">
        <v>1730</v>
      </c>
      <c r="O31" s="1">
        <f t="shared" si="24"/>
        <v>30</v>
      </c>
      <c r="P31" s="23"/>
      <c r="Q31" s="5">
        <v>1790</v>
      </c>
      <c r="R31" s="1">
        <f t="shared" si="25"/>
        <v>70</v>
      </c>
      <c r="S31" s="23"/>
      <c r="T31" s="5">
        <v>1610</v>
      </c>
      <c r="U31" s="1">
        <f t="shared" si="26"/>
        <v>50</v>
      </c>
      <c r="V31" s="23"/>
    </row>
    <row r="32" spans="2:22" x14ac:dyDescent="0.25">
      <c r="B32" s="66"/>
      <c r="C32" s="67">
        <f t="shared" si="27"/>
        <v>0</v>
      </c>
      <c r="D32" s="68"/>
      <c r="E32" s="11">
        <v>1550</v>
      </c>
      <c r="F32" s="1">
        <f t="shared" si="21"/>
        <v>50</v>
      </c>
      <c r="G32" s="6"/>
      <c r="H32" s="5">
        <v>1560</v>
      </c>
      <c r="I32" s="1">
        <f t="shared" si="22"/>
        <v>10</v>
      </c>
      <c r="J32" s="6"/>
      <c r="K32" s="5">
        <v>1640</v>
      </c>
      <c r="L32" s="1">
        <f t="shared" si="23"/>
        <v>60</v>
      </c>
      <c r="M32" s="6"/>
      <c r="N32" s="5">
        <v>1810</v>
      </c>
      <c r="O32" s="1">
        <f t="shared" si="24"/>
        <v>80</v>
      </c>
      <c r="P32" s="6"/>
      <c r="Q32" s="5">
        <v>1910</v>
      </c>
      <c r="R32" s="1">
        <f t="shared" si="25"/>
        <v>120</v>
      </c>
      <c r="S32" s="6"/>
      <c r="T32" s="5">
        <v>1660</v>
      </c>
      <c r="U32" s="1">
        <f t="shared" si="26"/>
        <v>50</v>
      </c>
      <c r="V32" s="6"/>
    </row>
    <row r="33" spans="2:22" x14ac:dyDescent="0.25">
      <c r="B33" s="66"/>
      <c r="C33" s="67">
        <f t="shared" si="27"/>
        <v>0</v>
      </c>
      <c r="D33" s="68"/>
      <c r="E33" s="11">
        <v>1640</v>
      </c>
      <c r="F33" s="1">
        <f t="shared" si="21"/>
        <v>90</v>
      </c>
      <c r="G33" s="6"/>
      <c r="H33" s="5">
        <v>1670</v>
      </c>
      <c r="I33" s="1">
        <f t="shared" si="22"/>
        <v>110</v>
      </c>
      <c r="J33" s="6"/>
      <c r="K33" s="5">
        <v>1780</v>
      </c>
      <c r="L33" s="1">
        <f t="shared" si="23"/>
        <v>140</v>
      </c>
      <c r="M33" s="6"/>
      <c r="N33" s="5">
        <v>1960</v>
      </c>
      <c r="O33" s="1">
        <f t="shared" si="24"/>
        <v>150</v>
      </c>
      <c r="P33" s="6"/>
      <c r="Q33" s="5">
        <v>2002</v>
      </c>
      <c r="R33" s="1">
        <f t="shared" si="25"/>
        <v>92</v>
      </c>
      <c r="S33" s="6"/>
      <c r="T33" s="5">
        <v>1750</v>
      </c>
      <c r="U33" s="1">
        <f t="shared" si="26"/>
        <v>90</v>
      </c>
      <c r="V33" s="6"/>
    </row>
    <row r="34" spans="2:22" x14ac:dyDescent="0.25">
      <c r="B34" s="66"/>
      <c r="C34" s="67">
        <f t="shared" si="27"/>
        <v>0</v>
      </c>
      <c r="D34" s="68"/>
      <c r="E34" s="11">
        <v>1670</v>
      </c>
      <c r="F34" s="1">
        <f t="shared" si="21"/>
        <v>30</v>
      </c>
      <c r="G34" s="6"/>
      <c r="H34" s="5">
        <v>1720</v>
      </c>
      <c r="I34" s="1">
        <f t="shared" si="22"/>
        <v>50</v>
      </c>
      <c r="J34" s="6"/>
      <c r="K34" s="5">
        <v>1810</v>
      </c>
      <c r="L34" s="1">
        <f t="shared" si="23"/>
        <v>30</v>
      </c>
      <c r="M34" s="6"/>
      <c r="N34" s="5">
        <v>2005</v>
      </c>
      <c r="O34" s="1">
        <f t="shared" si="24"/>
        <v>45</v>
      </c>
      <c r="P34" s="6"/>
      <c r="Q34" s="5">
        <v>2100</v>
      </c>
      <c r="R34" s="1">
        <f t="shared" si="25"/>
        <v>98</v>
      </c>
      <c r="S34" s="6"/>
      <c r="T34" s="5">
        <v>1800</v>
      </c>
      <c r="U34" s="1">
        <f t="shared" si="26"/>
        <v>50</v>
      </c>
      <c r="V34" s="6"/>
    </row>
    <row r="35" spans="2:22" ht="15.75" thickBot="1" x14ac:dyDescent="0.3">
      <c r="B35" s="69"/>
      <c r="C35" s="70">
        <f t="shared" si="27"/>
        <v>0</v>
      </c>
      <c r="D35" s="71"/>
      <c r="E35" s="12">
        <v>1700</v>
      </c>
      <c r="F35" s="8">
        <f t="shared" si="21"/>
        <v>30</v>
      </c>
      <c r="G35" s="9"/>
      <c r="H35" s="7">
        <v>1780</v>
      </c>
      <c r="I35" s="8">
        <f t="shared" si="22"/>
        <v>60</v>
      </c>
      <c r="J35" s="9"/>
      <c r="K35" s="7">
        <v>1890</v>
      </c>
      <c r="L35" s="8">
        <f t="shared" si="23"/>
        <v>80</v>
      </c>
      <c r="M35" s="9"/>
      <c r="N35" s="7">
        <v>2170</v>
      </c>
      <c r="O35" s="8">
        <f t="shared" si="24"/>
        <v>165</v>
      </c>
      <c r="P35" s="9"/>
      <c r="Q35" s="7">
        <v>2120</v>
      </c>
      <c r="R35" s="8">
        <f t="shared" si="25"/>
        <v>20</v>
      </c>
      <c r="S35" s="9"/>
      <c r="T35" s="7">
        <v>1840</v>
      </c>
      <c r="U35" s="8">
        <f t="shared" si="26"/>
        <v>40</v>
      </c>
      <c r="V35" s="9"/>
    </row>
    <row r="36" spans="2:22" ht="15.75" thickBot="1" x14ac:dyDescent="0.3">
      <c r="B36" s="45"/>
    </row>
    <row r="37" spans="2:22" x14ac:dyDescent="0.25">
      <c r="B37" s="63"/>
      <c r="C37" s="64">
        <f>SUM(B37-B35)</f>
        <v>0</v>
      </c>
      <c r="D37" s="65"/>
      <c r="E37" s="10">
        <v>1830</v>
      </c>
      <c r="F37" s="3">
        <f>SUM(E37-E35)</f>
        <v>130</v>
      </c>
      <c r="G37" s="13"/>
      <c r="H37" s="2">
        <v>1890</v>
      </c>
      <c r="I37" s="3">
        <f>SUM(H37-H35)</f>
        <v>110</v>
      </c>
      <c r="J37" s="4"/>
      <c r="K37" s="10">
        <v>1930</v>
      </c>
      <c r="L37" s="3">
        <f>SUM(K37-K35)</f>
        <v>40</v>
      </c>
      <c r="M37" s="13"/>
      <c r="N37" s="2">
        <v>2230</v>
      </c>
      <c r="O37" s="3">
        <f>SUM(N37-N35)</f>
        <v>60</v>
      </c>
      <c r="P37" s="4"/>
      <c r="Q37" s="2">
        <v>2200</v>
      </c>
      <c r="R37" s="3">
        <f>SUM(Q37-Q35)</f>
        <v>80</v>
      </c>
      <c r="S37" s="4"/>
      <c r="T37" s="2">
        <v>1890</v>
      </c>
      <c r="U37" s="3">
        <f>SUM(T37-T34)</f>
        <v>90</v>
      </c>
      <c r="V37" s="4"/>
    </row>
    <row r="38" spans="2:22" x14ac:dyDescent="0.25">
      <c r="B38" s="66" t="s">
        <v>17</v>
      </c>
      <c r="C38" s="67" t="e">
        <f t="shared" ref="C38:C43" si="28">SUM(B38-B37)</f>
        <v>#VALUE!</v>
      </c>
      <c r="D38" s="68" t="s">
        <v>12</v>
      </c>
      <c r="E38" s="11">
        <v>1890</v>
      </c>
      <c r="F38" s="1">
        <f t="shared" ref="F38:F40" si="29">SUM(E38-E37)</f>
        <v>60</v>
      </c>
      <c r="G38" s="14"/>
      <c r="H38" s="5">
        <v>1950</v>
      </c>
      <c r="I38" s="1">
        <f t="shared" ref="I38:I40" si="30">SUM(H38-H37)</f>
        <v>60</v>
      </c>
      <c r="J38" s="6"/>
      <c r="K38" s="11">
        <v>2040</v>
      </c>
      <c r="L38" s="1">
        <f t="shared" ref="L38:L40" si="31">SUM(K38-K37)</f>
        <v>110</v>
      </c>
      <c r="M38" s="14"/>
      <c r="N38" s="5">
        <v>2340</v>
      </c>
      <c r="O38" s="1">
        <f t="shared" ref="O38:O40" si="32">SUM(N38-N37)</f>
        <v>110</v>
      </c>
      <c r="P38" s="6"/>
      <c r="Q38" s="5">
        <v>2370</v>
      </c>
      <c r="R38" s="1">
        <f t="shared" ref="R38:R40" si="33">SUM(Q38-Q37)</f>
        <v>170</v>
      </c>
      <c r="S38" s="6"/>
      <c r="T38" s="5">
        <v>2000</v>
      </c>
      <c r="U38" s="1">
        <f t="shared" ref="U38:U40" si="34">SUM(T38-T37)</f>
        <v>110</v>
      </c>
      <c r="V38" s="6"/>
    </row>
    <row r="39" spans="2:22" x14ac:dyDescent="0.25">
      <c r="B39" s="66"/>
      <c r="C39" s="67" t="e">
        <f t="shared" si="28"/>
        <v>#VALUE!</v>
      </c>
      <c r="D39" s="68"/>
      <c r="E39" s="11">
        <v>1950</v>
      </c>
      <c r="F39" s="1">
        <f t="shared" si="29"/>
        <v>60</v>
      </c>
      <c r="G39" s="26"/>
      <c r="H39" s="5">
        <v>2010</v>
      </c>
      <c r="I39" s="1">
        <f t="shared" si="30"/>
        <v>60</v>
      </c>
      <c r="J39" s="25"/>
      <c r="K39" s="11">
        <v>2150</v>
      </c>
      <c r="L39" s="1">
        <f t="shared" si="31"/>
        <v>110</v>
      </c>
      <c r="M39" s="26"/>
      <c r="N39" s="5">
        <v>2380</v>
      </c>
      <c r="O39" s="1">
        <f t="shared" si="32"/>
        <v>40</v>
      </c>
      <c r="P39" s="25"/>
      <c r="Q39" s="5">
        <v>2430</v>
      </c>
      <c r="R39" s="1">
        <f t="shared" si="33"/>
        <v>60</v>
      </c>
      <c r="S39" s="23"/>
      <c r="T39" s="5">
        <v>2080</v>
      </c>
      <c r="U39" s="1">
        <f t="shared" si="34"/>
        <v>80</v>
      </c>
      <c r="V39" s="23"/>
    </row>
    <row r="40" spans="2:22" x14ac:dyDescent="0.25">
      <c r="B40" s="66"/>
      <c r="C40" s="67">
        <f t="shared" si="28"/>
        <v>0</v>
      </c>
      <c r="D40" s="68"/>
      <c r="E40" s="11">
        <v>2060</v>
      </c>
      <c r="F40" s="1">
        <f t="shared" si="29"/>
        <v>110</v>
      </c>
      <c r="G40" s="14"/>
      <c r="H40" s="5">
        <v>2090</v>
      </c>
      <c r="I40" s="1">
        <f t="shared" si="30"/>
        <v>80</v>
      </c>
      <c r="J40" s="6"/>
      <c r="K40" s="11">
        <v>2200</v>
      </c>
      <c r="L40" s="1">
        <f t="shared" si="31"/>
        <v>50</v>
      </c>
      <c r="M40" s="14"/>
      <c r="N40" s="5">
        <v>2460</v>
      </c>
      <c r="O40" s="1">
        <f t="shared" si="32"/>
        <v>80</v>
      </c>
      <c r="P40" s="6"/>
      <c r="Q40" s="5">
        <v>2480</v>
      </c>
      <c r="R40" s="1">
        <f t="shared" si="33"/>
        <v>50</v>
      </c>
      <c r="S40" s="6"/>
      <c r="T40" s="5">
        <v>2210</v>
      </c>
      <c r="U40" s="1">
        <f t="shared" si="34"/>
        <v>130</v>
      </c>
      <c r="V40" s="6"/>
    </row>
    <row r="41" spans="2:22" x14ac:dyDescent="0.25">
      <c r="B41" s="66"/>
      <c r="C41" s="67">
        <f t="shared" si="28"/>
        <v>0</v>
      </c>
      <c r="D41" s="68"/>
      <c r="E41" s="11"/>
      <c r="F41" s="1"/>
      <c r="G41" s="27"/>
      <c r="H41" s="5"/>
      <c r="I41" s="1"/>
      <c r="J41" s="6"/>
      <c r="K41" s="11"/>
      <c r="L41" s="1"/>
      <c r="M41" s="14"/>
      <c r="N41" s="5"/>
      <c r="O41" s="1"/>
      <c r="P41" s="6"/>
      <c r="Q41" s="5"/>
      <c r="R41" s="1"/>
      <c r="S41" s="6"/>
      <c r="T41" s="5"/>
      <c r="U41" s="1"/>
      <c r="V41" s="6"/>
    </row>
    <row r="42" spans="2:22" x14ac:dyDescent="0.25">
      <c r="B42" s="66" t="s">
        <v>18</v>
      </c>
      <c r="C42" s="67" t="e">
        <f t="shared" si="28"/>
        <v>#VALUE!</v>
      </c>
      <c r="D42" s="68" t="s">
        <v>13</v>
      </c>
      <c r="E42" s="11">
        <v>2190</v>
      </c>
      <c r="F42" s="1">
        <f>SUM(E42-E40)</f>
        <v>130</v>
      </c>
      <c r="G42" s="25"/>
      <c r="H42" s="5">
        <v>2260</v>
      </c>
      <c r="I42" s="1">
        <f>SUM(H42-H40)</f>
        <v>170</v>
      </c>
      <c r="J42" s="25"/>
      <c r="K42" s="11">
        <v>2390</v>
      </c>
      <c r="L42" s="1">
        <f>SUM(K42-K40)</f>
        <v>190</v>
      </c>
      <c r="M42" s="26"/>
      <c r="N42" s="5">
        <v>2690</v>
      </c>
      <c r="O42" s="1">
        <f>SUM(N42-N40)</f>
        <v>230</v>
      </c>
      <c r="P42" s="25"/>
      <c r="Q42" s="5">
        <v>2730</v>
      </c>
      <c r="R42" s="1">
        <f>SUM(Q42-Q40)</f>
        <v>250</v>
      </c>
      <c r="S42" s="6"/>
      <c r="T42" s="5">
        <v>2290</v>
      </c>
      <c r="U42" s="1">
        <f>SUM(T42-T40)</f>
        <v>80</v>
      </c>
      <c r="V42" s="6"/>
    </row>
    <row r="43" spans="2:22" ht="15.75" thickBot="1" x14ac:dyDescent="0.3">
      <c r="B43" s="69"/>
      <c r="C43" s="70" t="e">
        <f t="shared" si="28"/>
        <v>#VALUE!</v>
      </c>
      <c r="D43" s="71"/>
      <c r="E43" s="12"/>
      <c r="F43" s="8"/>
      <c r="G43" s="24"/>
      <c r="H43" s="7"/>
      <c r="I43" s="8"/>
      <c r="J43" s="9"/>
      <c r="K43" s="12"/>
      <c r="L43" s="8"/>
      <c r="M43" s="24"/>
      <c r="N43" s="7"/>
      <c r="O43" s="8"/>
      <c r="P43" s="9"/>
      <c r="Q43" s="7"/>
      <c r="R43" s="8"/>
      <c r="S43" s="9"/>
      <c r="T43" s="7"/>
      <c r="U43" s="8"/>
      <c r="V43" s="9"/>
    </row>
    <row r="44" spans="2:22" ht="15.75" thickBot="1" x14ac:dyDescent="0.3"/>
    <row r="45" spans="2:22" ht="15.75" thickBot="1" x14ac:dyDescent="0.3">
      <c r="B45" s="63" t="s">
        <v>22</v>
      </c>
      <c r="C45" s="64">
        <v>43170</v>
      </c>
      <c r="D45" s="65" t="s">
        <v>14</v>
      </c>
      <c r="E45" s="10">
        <v>3020</v>
      </c>
      <c r="F45" s="3">
        <f>SUM(E45-E42)</f>
        <v>830</v>
      </c>
      <c r="G45" s="13"/>
      <c r="H45" s="2">
        <v>2960</v>
      </c>
      <c r="I45" s="3">
        <f>SUM(H45-H42)</f>
        <v>700</v>
      </c>
      <c r="J45" s="4" t="s">
        <v>16</v>
      </c>
      <c r="K45" s="10">
        <v>3230</v>
      </c>
      <c r="L45" s="3">
        <f>SUM(K45-K42)</f>
        <v>840</v>
      </c>
      <c r="M45" s="13" t="s">
        <v>15</v>
      </c>
      <c r="N45" s="2">
        <v>3850</v>
      </c>
      <c r="O45" s="3">
        <f>SUM(N45-N42)</f>
        <v>1160</v>
      </c>
      <c r="P45" s="4"/>
      <c r="Q45" s="10">
        <v>3760</v>
      </c>
      <c r="R45" s="3">
        <f>SUM(Q45-Q42)</f>
        <v>1030</v>
      </c>
      <c r="S45" s="13"/>
      <c r="T45" s="2">
        <v>3230</v>
      </c>
      <c r="U45" s="3">
        <f>SUM(T45-T42)</f>
        <v>940</v>
      </c>
      <c r="V45" s="4"/>
    </row>
    <row r="46" spans="2:22" ht="15.75" thickBot="1" x14ac:dyDescent="0.3">
      <c r="B46" s="66" t="s">
        <v>23</v>
      </c>
      <c r="C46" s="67"/>
      <c r="D46" s="68"/>
      <c r="E46" s="11">
        <v>4150</v>
      </c>
      <c r="F46" s="3">
        <f>SUM(E46-E45)</f>
        <v>1130</v>
      </c>
      <c r="G46" s="14"/>
      <c r="H46" s="5">
        <v>4250</v>
      </c>
      <c r="I46" s="3">
        <f>SUM(H46-H45)</f>
        <v>1290</v>
      </c>
      <c r="J46" s="6"/>
      <c r="K46" s="11">
        <v>4600</v>
      </c>
      <c r="L46" s="3">
        <f>SUM(K46-K45)</f>
        <v>1370</v>
      </c>
      <c r="M46" s="14"/>
      <c r="N46" s="5">
        <v>5200</v>
      </c>
      <c r="O46" s="3">
        <f>SUM(N46-N45)</f>
        <v>1350</v>
      </c>
      <c r="P46" s="6"/>
      <c r="Q46" s="11">
        <v>5500</v>
      </c>
      <c r="R46" s="3">
        <f>SUM(Q46-Q45)</f>
        <v>1740</v>
      </c>
      <c r="S46" s="14"/>
      <c r="T46" s="5">
        <v>4550</v>
      </c>
      <c r="U46" s="1"/>
      <c r="V46" s="6"/>
    </row>
    <row r="47" spans="2:22" x14ac:dyDescent="0.25">
      <c r="B47" s="75" t="s">
        <v>21</v>
      </c>
      <c r="C47" s="76"/>
      <c r="D47" s="77"/>
      <c r="E47" s="11">
        <v>4790</v>
      </c>
      <c r="F47" s="3">
        <f>SUM(E47-E46)</f>
        <v>640</v>
      </c>
      <c r="G47" s="14"/>
      <c r="H47" s="5">
        <v>5000</v>
      </c>
      <c r="I47" s="3">
        <f>SUM(H47-H46)</f>
        <v>750</v>
      </c>
      <c r="J47" s="6"/>
      <c r="K47" s="11">
        <v>5530</v>
      </c>
      <c r="L47" s="3">
        <f>SUM(K47-K46)</f>
        <v>930</v>
      </c>
      <c r="M47" s="14"/>
      <c r="N47" s="5">
        <v>5830</v>
      </c>
      <c r="O47" s="3">
        <f>SUM(N47-N46)</f>
        <v>630</v>
      </c>
      <c r="P47" s="6"/>
      <c r="Q47" s="11">
        <v>6500</v>
      </c>
      <c r="R47" s="3">
        <f>SUM(Q47-Q46)</f>
        <v>1000</v>
      </c>
      <c r="S47" s="14"/>
      <c r="T47" s="5">
        <v>5150</v>
      </c>
      <c r="U47" s="1"/>
      <c r="V47" s="6"/>
    </row>
    <row r="48" spans="2:22" x14ac:dyDescent="0.25">
      <c r="B48" s="66"/>
      <c r="C48" s="67"/>
      <c r="D48" s="68"/>
      <c r="E48" s="11"/>
      <c r="F48" s="1"/>
      <c r="G48" s="14"/>
      <c r="H48" s="5"/>
      <c r="I48" s="1"/>
      <c r="J48" s="6"/>
      <c r="K48" s="11"/>
      <c r="L48" s="1"/>
      <c r="M48" s="14"/>
      <c r="N48" s="5"/>
      <c r="O48" s="1"/>
      <c r="P48" s="6"/>
      <c r="Q48" s="11"/>
      <c r="R48" s="1"/>
      <c r="S48" s="14"/>
      <c r="T48" s="5"/>
      <c r="U48" s="1"/>
      <c r="V48" s="6"/>
    </row>
    <row r="49" spans="2:22" x14ac:dyDescent="0.25">
      <c r="B49" s="66"/>
      <c r="C49" s="67"/>
      <c r="D49" s="68"/>
      <c r="E49" s="11"/>
      <c r="F49" s="1"/>
      <c r="G49" s="14"/>
      <c r="H49" s="5"/>
      <c r="I49" s="1"/>
      <c r="J49" s="6"/>
      <c r="K49" s="11"/>
      <c r="L49" s="1"/>
      <c r="M49" s="14"/>
      <c r="N49" s="5"/>
      <c r="O49" s="1"/>
      <c r="P49" s="6"/>
      <c r="Q49" s="11"/>
      <c r="R49" s="1"/>
      <c r="S49" s="14"/>
      <c r="T49" s="5"/>
      <c r="U49" s="1"/>
      <c r="V49" s="6"/>
    </row>
    <row r="50" spans="2:22" x14ac:dyDescent="0.25">
      <c r="B50" s="66"/>
      <c r="C50" s="67"/>
      <c r="D50" s="68"/>
      <c r="E50" s="11"/>
      <c r="F50" s="1"/>
      <c r="G50" s="14"/>
      <c r="H50" s="5"/>
      <c r="I50" s="1"/>
      <c r="J50" s="6"/>
      <c r="K50" s="11"/>
      <c r="L50" s="1"/>
      <c r="M50" s="14"/>
      <c r="N50" s="5"/>
      <c r="O50" s="1"/>
      <c r="P50" s="6"/>
      <c r="Q50" s="11"/>
      <c r="R50" s="1"/>
      <c r="S50" s="14"/>
      <c r="T50" s="5"/>
      <c r="U50" s="1"/>
      <c r="V50" s="6"/>
    </row>
    <row r="51" spans="2:22" ht="15.75" thickBot="1" x14ac:dyDescent="0.3">
      <c r="B51" s="69"/>
      <c r="C51" s="70"/>
      <c r="D51" s="71"/>
      <c r="E51" s="12"/>
      <c r="F51" s="8"/>
      <c r="G51" s="24"/>
      <c r="H51" s="7"/>
      <c r="I51" s="8"/>
      <c r="J51" s="9"/>
      <c r="K51" s="12"/>
      <c r="L51" s="8"/>
      <c r="M51" s="24"/>
      <c r="N51" s="7"/>
      <c r="O51" s="8"/>
      <c r="P51" s="9"/>
      <c r="Q51" s="12"/>
      <c r="R51" s="8"/>
      <c r="S51" s="24"/>
      <c r="T51" s="7"/>
      <c r="U51" s="8"/>
      <c r="V51" s="9"/>
    </row>
  </sheetData>
  <mergeCells count="39">
    <mergeCell ref="B51:D51"/>
    <mergeCell ref="B25:D25"/>
    <mergeCell ref="B26:D26"/>
    <mergeCell ref="B27:D27"/>
    <mergeCell ref="B23:D23"/>
    <mergeCell ref="B24:D24"/>
    <mergeCell ref="B46:D46"/>
    <mergeCell ref="B47:D47"/>
    <mergeCell ref="B48:D48"/>
    <mergeCell ref="B49:D49"/>
    <mergeCell ref="B50:D50"/>
    <mergeCell ref="B40:D40"/>
    <mergeCell ref="B41:D41"/>
    <mergeCell ref="B42:D42"/>
    <mergeCell ref="B43:D43"/>
    <mergeCell ref="B45:D45"/>
    <mergeCell ref="B34:D34"/>
    <mergeCell ref="B35:D35"/>
    <mergeCell ref="B37:D37"/>
    <mergeCell ref="B38:D38"/>
    <mergeCell ref="B39:D39"/>
    <mergeCell ref="B29:D29"/>
    <mergeCell ref="B30:D30"/>
    <mergeCell ref="B31:D31"/>
    <mergeCell ref="B32:D32"/>
    <mergeCell ref="B33:D33"/>
    <mergeCell ref="T2:V2"/>
    <mergeCell ref="B1:C1"/>
    <mergeCell ref="E1:F1"/>
    <mergeCell ref="H1:I1"/>
    <mergeCell ref="B2:D2"/>
    <mergeCell ref="E2:G2"/>
    <mergeCell ref="H2:J2"/>
    <mergeCell ref="K1:L1"/>
    <mergeCell ref="N1:O1"/>
    <mergeCell ref="Q1:R1"/>
    <mergeCell ref="K2:M2"/>
    <mergeCell ref="N2:P2"/>
    <mergeCell ref="Q2:S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Frei</dc:creator>
  <cp:lastModifiedBy>Chrigi</cp:lastModifiedBy>
  <cp:lastPrinted>2015-04-29T14:13:08Z</cp:lastPrinted>
  <dcterms:created xsi:type="dcterms:W3CDTF">2015-04-17T14:40:47Z</dcterms:created>
  <dcterms:modified xsi:type="dcterms:W3CDTF">2018-04-05T14:35:59Z</dcterms:modified>
</cp:coreProperties>
</file>